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ps\obmen\Справка РИК\"/>
    </mc:Choice>
  </mc:AlternateContent>
  <xr:revisionPtr revIDLastSave="0" documentId="13_ncr:1_{F256FFA3-31CD-4F0A-B6CE-FD819E233FAB}" xr6:coauthVersionLast="36" xr6:coauthVersionMax="36" xr10:uidLastSave="{00000000-0000-0000-0000-000000000000}"/>
  <bookViews>
    <workbookView xWindow="0" yWindow="0" windowWidth="17256" windowHeight="5064" xr2:uid="{EFD052A8-3EF9-47FF-AA2F-1AD5FE7CC53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3" i="1"/>
  <c r="D21" i="1"/>
  <c r="F22" i="1" l="1"/>
  <c r="F21" i="1"/>
  <c r="F20" i="1"/>
  <c r="F13" i="1"/>
  <c r="F14" i="1"/>
  <c r="F15" i="1"/>
  <c r="F16" i="1"/>
  <c r="F17" i="1"/>
  <c r="F18" i="1"/>
  <c r="F19" i="1"/>
  <c r="B12" i="1"/>
  <c r="D11" i="1"/>
  <c r="F11" i="1"/>
  <c r="E12" i="1"/>
  <c r="D13" i="1"/>
  <c r="D14" i="1"/>
  <c r="D15" i="1"/>
  <c r="D16" i="1"/>
  <c r="D17" i="1"/>
  <c r="D18" i="1"/>
  <c r="D19" i="1"/>
  <c r="D20" i="1"/>
  <c r="D22" i="1"/>
  <c r="D23" i="1"/>
  <c r="C12" i="1"/>
  <c r="C7" i="1"/>
  <c r="D12" i="1" l="1"/>
  <c r="F12" i="1"/>
  <c r="D10" i="1"/>
  <c r="F10" i="1" l="1"/>
  <c r="D9" i="1"/>
  <c r="F9" i="1" l="1"/>
  <c r="D8" i="1"/>
  <c r="B7" i="1"/>
  <c r="D7" i="1" s="1"/>
  <c r="F8" i="1" l="1"/>
  <c r="E7" i="1"/>
  <c r="F7" i="1" s="1"/>
</calcChain>
</file>

<file path=xl/sharedStrings.xml><?xml version="1.0" encoding="utf-8"?>
<sst xmlns="http://schemas.openxmlformats.org/spreadsheetml/2006/main" count="24" uniqueCount="24">
  <si>
    <t>Приложение</t>
  </si>
  <si>
    <t>Уточненный план на 2022 год</t>
  </si>
  <si>
    <t>Принято в бюджете на 2022 год</t>
  </si>
  <si>
    <t>Факт за 1 полугодие 2022 года</t>
  </si>
  <si>
    <t>% выполнения (гр.5/гр.3)</t>
  </si>
  <si>
    <t>Отклонение (гр.3-гр.2)</t>
  </si>
  <si>
    <t>Доходы -всего</t>
  </si>
  <si>
    <t>Налоговые доходы</t>
  </si>
  <si>
    <t>Неналоговые доходы</t>
  </si>
  <si>
    <t>Безвозмездные поступления</t>
  </si>
  <si>
    <t>из них дотация</t>
  </si>
  <si>
    <t>Расходы - всего</t>
  </si>
  <si>
    <t>Общегосударственная деятельность</t>
  </si>
  <si>
    <t>Национальная оборона</t>
  </si>
  <si>
    <t>Судебная власть, правоохранительная деятельность и обеспечение безопасности</t>
  </si>
  <si>
    <t>Национальная экономика</t>
  </si>
  <si>
    <t>Охрана окружающей среды</t>
  </si>
  <si>
    <t>Жилищно-коммунальные услуги и жилищное строительство</t>
  </si>
  <si>
    <t>Здравоохранение</t>
  </si>
  <si>
    <t>Физическая культура, спорт, культура и средства массовой информации</t>
  </si>
  <si>
    <t>Образование</t>
  </si>
  <si>
    <t>Социальная политика</t>
  </si>
  <si>
    <t>Дефицит (-),               профицит (+)</t>
  </si>
  <si>
    <t>Данные об исполнении консолидированного бюджета Славгородского района                                                     за 1 полугодие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</si>
</sst>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3" xfId="0" applyBorder="1" applyAlignment="1">
      <alignment wrapText="1"/>
    </xf>
    <xf numFmtId="0" fontId="2" fillId="0" borderId="2" xfId="0" applyFont="1" applyBorder="1" applyAlignment="1">
      <alignment vertical="center" wrapText="1"/>
    </xf>
    <xf numFmtId="2" fontId="0" fillId="0" borderId="1" xfId="0" applyNumberFormat="1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E87BE-651E-430A-AC67-20ABA9296994}">
  <dimension ref="A1:F23"/>
  <sheetViews>
    <sheetView tabSelected="1" topLeftCell="A9" workbookViewId="0">
      <selection activeCell="C24" sqref="C24"/>
    </sheetView>
  </sheetViews>
  <sheetFormatPr defaultRowHeight="14.4" x14ac:dyDescent="0.3"/>
  <cols>
    <col min="1" max="1" width="20.88671875" customWidth="1"/>
    <col min="2" max="2" width="12.77734375" customWidth="1"/>
    <col min="3" max="3" width="12.6640625" customWidth="1"/>
    <col min="4" max="4" width="13.33203125" customWidth="1"/>
    <col min="5" max="5" width="12.6640625" customWidth="1"/>
    <col min="6" max="6" width="14.77734375" customWidth="1"/>
  </cols>
  <sheetData>
    <row r="1" spans="1:6" x14ac:dyDescent="0.3">
      <c r="E1" s="13" t="s">
        <v>0</v>
      </c>
      <c r="F1" s="13"/>
    </row>
    <row r="3" spans="1:6" x14ac:dyDescent="0.3">
      <c r="A3" s="14" t="s">
        <v>23</v>
      </c>
      <c r="B3" s="14"/>
      <c r="C3" s="14"/>
      <c r="D3" s="14"/>
      <c r="E3" s="14"/>
      <c r="F3" s="14"/>
    </row>
    <row r="4" spans="1:6" x14ac:dyDescent="0.3">
      <c r="A4" s="14"/>
      <c r="B4" s="14"/>
      <c r="C4" s="14"/>
      <c r="D4" s="14"/>
      <c r="E4" s="14"/>
      <c r="F4" s="14"/>
    </row>
    <row r="5" spans="1:6" ht="43.2" customHeight="1" x14ac:dyDescent="0.3">
      <c r="A5" s="1"/>
      <c r="B5" s="2" t="s">
        <v>2</v>
      </c>
      <c r="C5" s="3" t="s">
        <v>1</v>
      </c>
      <c r="D5" s="3" t="s">
        <v>5</v>
      </c>
      <c r="E5" s="3" t="s">
        <v>3</v>
      </c>
      <c r="F5" s="3" t="s">
        <v>4</v>
      </c>
    </row>
    <row r="6" spans="1:6" ht="15" thickBot="1" x14ac:dyDescent="0.3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ht="15" thickBot="1" x14ac:dyDescent="0.35">
      <c r="A7" s="4" t="s">
        <v>6</v>
      </c>
      <c r="B7" s="11">
        <f>SUM(B8:B10)</f>
        <v>36892318</v>
      </c>
      <c r="C7" s="1">
        <f>SUM(C8:C10)</f>
        <v>40595820.219999999</v>
      </c>
      <c r="D7" s="1">
        <f>C7-B7</f>
        <v>3703502.2199999988</v>
      </c>
      <c r="E7" s="1">
        <f>SUM(E8:E10)</f>
        <v>19078027.079999998</v>
      </c>
      <c r="F7" s="11">
        <f>E7/C7*100</f>
        <v>46.99505263500253</v>
      </c>
    </row>
    <row r="8" spans="1:6" ht="15" thickBot="1" x14ac:dyDescent="0.35">
      <c r="A8" s="5" t="s">
        <v>7</v>
      </c>
      <c r="B8" s="11">
        <v>9139568</v>
      </c>
      <c r="C8" s="11">
        <v>9139568</v>
      </c>
      <c r="D8" s="11">
        <f t="shared" ref="D8:D11" si="0">C8-B8</f>
        <v>0</v>
      </c>
      <c r="E8" s="1">
        <v>5371040.7400000002</v>
      </c>
      <c r="F8" s="11">
        <f t="shared" ref="F8:F11" si="1">E8/C8*100</f>
        <v>58.766899485840028</v>
      </c>
    </row>
    <row r="9" spans="1:6" ht="15" thickBot="1" x14ac:dyDescent="0.35">
      <c r="A9" s="5" t="s">
        <v>8</v>
      </c>
      <c r="B9" s="11">
        <v>957874</v>
      </c>
      <c r="C9" s="11">
        <v>957874</v>
      </c>
      <c r="D9" s="11">
        <f t="shared" si="0"/>
        <v>0</v>
      </c>
      <c r="E9" s="1">
        <v>526504.43000000005</v>
      </c>
      <c r="F9" s="11">
        <f t="shared" si="1"/>
        <v>54.965938108770054</v>
      </c>
    </row>
    <row r="10" spans="1:6" ht="28.2" thickBot="1" x14ac:dyDescent="0.35">
      <c r="A10" s="5" t="s">
        <v>9</v>
      </c>
      <c r="B10" s="11">
        <v>26794876</v>
      </c>
      <c r="C10" s="1">
        <v>30498378.219999999</v>
      </c>
      <c r="D10" s="11">
        <f t="shared" si="0"/>
        <v>3703502.2199999988</v>
      </c>
      <c r="E10" s="1">
        <v>13180481.91</v>
      </c>
      <c r="F10" s="11">
        <f t="shared" si="1"/>
        <v>43.216992769001081</v>
      </c>
    </row>
    <row r="11" spans="1:6" ht="15" thickBot="1" x14ac:dyDescent="0.35">
      <c r="A11" s="6" t="s">
        <v>10</v>
      </c>
      <c r="B11" s="11">
        <v>23128948</v>
      </c>
      <c r="C11" s="1">
        <v>24449563</v>
      </c>
      <c r="D11" s="11">
        <f t="shared" si="0"/>
        <v>1320615</v>
      </c>
      <c r="E11" s="11">
        <v>11270605</v>
      </c>
      <c r="F11" s="11">
        <f t="shared" si="1"/>
        <v>46.097367875245872</v>
      </c>
    </row>
    <row r="12" spans="1:6" ht="15" thickBot="1" x14ac:dyDescent="0.35">
      <c r="A12" s="7" t="s">
        <v>11</v>
      </c>
      <c r="B12" s="11">
        <f>SUM(B13:B22)</f>
        <v>36892318</v>
      </c>
      <c r="C12" s="11">
        <f>SUM(C13:C22)</f>
        <v>40637009.099999994</v>
      </c>
      <c r="D12" s="11">
        <f>C12-B12</f>
        <v>3744691.099999994</v>
      </c>
      <c r="E12" s="11">
        <f>SUM(E13:E22)</f>
        <v>20012751.029999997</v>
      </c>
      <c r="F12" s="11">
        <f t="shared" ref="F12:F22" si="2">E12/C12*100</f>
        <v>49.24759836717412</v>
      </c>
    </row>
    <row r="13" spans="1:6" ht="28.2" thickBot="1" x14ac:dyDescent="0.35">
      <c r="A13" s="5" t="s">
        <v>12</v>
      </c>
      <c r="B13" s="11">
        <v>3957130</v>
      </c>
      <c r="C13" s="1">
        <v>3984021.17</v>
      </c>
      <c r="D13" s="1">
        <f t="shared" ref="D13:D23" si="3">C13-B13</f>
        <v>26891.169999999925</v>
      </c>
      <c r="E13" s="1">
        <v>1888890.8799999999</v>
      </c>
      <c r="F13" s="11">
        <f t="shared" si="2"/>
        <v>47.411667744727367</v>
      </c>
    </row>
    <row r="14" spans="1:6" ht="28.2" thickBot="1" x14ac:dyDescent="0.35">
      <c r="A14" s="5" t="s">
        <v>13</v>
      </c>
      <c r="B14" s="11">
        <v>420</v>
      </c>
      <c r="C14" s="11">
        <v>420</v>
      </c>
      <c r="D14" s="1">
        <f t="shared" si="3"/>
        <v>0</v>
      </c>
      <c r="E14" s="1"/>
      <c r="F14" s="1">
        <f t="shared" si="2"/>
        <v>0</v>
      </c>
    </row>
    <row r="15" spans="1:6" ht="69.599999999999994" thickBot="1" x14ac:dyDescent="0.35">
      <c r="A15" s="5" t="s">
        <v>14</v>
      </c>
      <c r="B15" s="1">
        <v>0</v>
      </c>
      <c r="C15" s="1">
        <v>5755.86</v>
      </c>
      <c r="D15" s="1">
        <f t="shared" si="3"/>
        <v>5755.86</v>
      </c>
      <c r="E15" s="1"/>
      <c r="F15" s="1">
        <f t="shared" si="2"/>
        <v>0</v>
      </c>
    </row>
    <row r="16" spans="1:6" ht="28.2" thickBot="1" x14ac:dyDescent="0.35">
      <c r="A16" s="5" t="s">
        <v>15</v>
      </c>
      <c r="B16" s="11">
        <v>2634164</v>
      </c>
      <c r="C16" s="11">
        <v>2634164</v>
      </c>
      <c r="D16" s="1">
        <f t="shared" si="3"/>
        <v>0</v>
      </c>
      <c r="E16" s="1">
        <v>1965211.71</v>
      </c>
      <c r="F16" s="11">
        <f t="shared" si="2"/>
        <v>74.604759232910325</v>
      </c>
    </row>
    <row r="17" spans="1:6" ht="28.2" thickBot="1" x14ac:dyDescent="0.35">
      <c r="A17" s="5" t="s">
        <v>16</v>
      </c>
      <c r="B17" s="11">
        <v>117393</v>
      </c>
      <c r="C17" s="11">
        <v>134387</v>
      </c>
      <c r="D17" s="1">
        <f t="shared" si="3"/>
        <v>16994</v>
      </c>
      <c r="E17" s="1">
        <v>50705.85</v>
      </c>
      <c r="F17" s="11">
        <f t="shared" si="2"/>
        <v>37.731216561125706</v>
      </c>
    </row>
    <row r="18" spans="1:6" ht="55.8" thickBot="1" x14ac:dyDescent="0.35">
      <c r="A18" s="5" t="s">
        <v>17</v>
      </c>
      <c r="B18" s="11">
        <v>6037484</v>
      </c>
      <c r="C18" s="1">
        <v>8045838.4500000002</v>
      </c>
      <c r="D18" s="1">
        <f t="shared" si="3"/>
        <v>2008354.4500000002</v>
      </c>
      <c r="E18" s="1">
        <v>3744538.51</v>
      </c>
      <c r="F18" s="11">
        <f t="shared" si="2"/>
        <v>46.540065815017698</v>
      </c>
    </row>
    <row r="19" spans="1:6" ht="15" thickBot="1" x14ac:dyDescent="0.35">
      <c r="A19" s="5" t="s">
        <v>18</v>
      </c>
      <c r="B19" s="11">
        <v>5913729</v>
      </c>
      <c r="C19" s="1">
        <v>6836466.3499999996</v>
      </c>
      <c r="D19" s="1">
        <f t="shared" si="3"/>
        <v>922737.34999999963</v>
      </c>
      <c r="E19" s="11">
        <v>2640330.1</v>
      </c>
      <c r="F19" s="11">
        <f t="shared" si="2"/>
        <v>38.621269597852994</v>
      </c>
    </row>
    <row r="20" spans="1:6" ht="55.8" thickBot="1" x14ac:dyDescent="0.35">
      <c r="A20" s="5" t="s">
        <v>19</v>
      </c>
      <c r="B20" s="11">
        <v>2451052</v>
      </c>
      <c r="C20" s="11">
        <v>3198660.27</v>
      </c>
      <c r="D20" s="1">
        <f t="shared" si="3"/>
        <v>747608.27</v>
      </c>
      <c r="E20" s="1">
        <v>1204067.56</v>
      </c>
      <c r="F20" s="11">
        <f t="shared" si="2"/>
        <v>37.642871026124944</v>
      </c>
    </row>
    <row r="21" spans="1:6" ht="15" thickBot="1" x14ac:dyDescent="0.35">
      <c r="A21" s="5" t="s">
        <v>20</v>
      </c>
      <c r="B21" s="11">
        <v>12373858</v>
      </c>
      <c r="C21" s="11">
        <v>12373858</v>
      </c>
      <c r="D21" s="1">
        <f t="shared" si="3"/>
        <v>0</v>
      </c>
      <c r="E21" s="1">
        <v>7050717.9500000002</v>
      </c>
      <c r="F21" s="11">
        <f t="shared" si="2"/>
        <v>56.980756931265894</v>
      </c>
    </row>
    <row r="22" spans="1:6" ht="15" thickBot="1" x14ac:dyDescent="0.35">
      <c r="A22" s="10" t="s">
        <v>21</v>
      </c>
      <c r="B22" s="12">
        <v>3407088</v>
      </c>
      <c r="C22" s="11">
        <v>3423438</v>
      </c>
      <c r="D22" s="1">
        <f t="shared" si="3"/>
        <v>16350</v>
      </c>
      <c r="E22" s="1">
        <v>1468288.47</v>
      </c>
      <c r="F22" s="11">
        <f t="shared" si="2"/>
        <v>42.889296373995968</v>
      </c>
    </row>
    <row r="23" spans="1:6" ht="26.4" customHeight="1" thickBot="1" x14ac:dyDescent="0.35">
      <c r="A23" s="9" t="s">
        <v>22</v>
      </c>
      <c r="B23" s="8">
        <v>0</v>
      </c>
      <c r="C23" s="11">
        <f>C7-C12</f>
        <v>-41188.879999995232</v>
      </c>
      <c r="D23" s="1">
        <f t="shared" si="3"/>
        <v>-41188.879999995232</v>
      </c>
      <c r="E23" s="11">
        <f>E7-E12</f>
        <v>-934723.94999999925</v>
      </c>
      <c r="F23" s="1"/>
    </row>
  </sheetData>
  <mergeCells count="2">
    <mergeCell ref="E1:F1"/>
    <mergeCell ref="A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финансов РБ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Копелева Ирина</dc:creator>
  <cp:lastModifiedBy>Копелева Ирина</cp:lastModifiedBy>
  <cp:lastPrinted>2022-07-12T09:46:16Z</cp:lastPrinted>
  <dcterms:created xsi:type="dcterms:W3CDTF">2022-07-12T08:17:54Z</dcterms:created>
  <dcterms:modified xsi:type="dcterms:W3CDTF">2022-07-12T09:55:13Z</dcterms:modified>
</cp:coreProperties>
</file>